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Cedric\Documents\02 cours\02 1 STIDD I2D\01 première session\02 Descente de charge définition\nouvelle version sujet\partie 2\"/>
    </mc:Choice>
  </mc:AlternateContent>
  <xr:revisionPtr revIDLastSave="0" documentId="13_ncr:1_{C3472248-0F45-421D-BB99-596179A95212}" xr6:coauthVersionLast="44" xr6:coauthVersionMax="44" xr10:uidLastSave="{00000000-0000-0000-0000-000000000000}"/>
  <bookViews>
    <workbookView xWindow="-120" yWindow="-120" windowWidth="29040" windowHeight="15840" tabRatio="169" xr2:uid="{00000000-000D-0000-FFFF-FFFF00000000}"/>
  </bookViews>
  <sheets>
    <sheet name="Calcul simplifié" sheetId="1" r:id="rId1"/>
  </sheets>
  <definedNames>
    <definedName name="BuiltIn_Print_Area___1">'Calcul simplifié'!$B$5:$Q$30</definedName>
    <definedName name="BuiltIn_Print_Area___2">#REF!</definedName>
    <definedName name="_xlnm.Print_Area" localSheetId="0">'Calcul simplifié'!$B$4:$Q$40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 l="1"/>
  <c r="H14" i="1"/>
  <c r="E14" i="1"/>
  <c r="E18" i="1" s="1"/>
  <c r="E20" i="1" s="1"/>
  <c r="E23" i="1" s="1"/>
  <c r="F14" i="1"/>
  <c r="F18" i="1" s="1"/>
  <c r="F20" i="1" s="1"/>
  <c r="F23" i="1" s="1"/>
  <c r="G14" i="1"/>
  <c r="G18" i="1"/>
  <c r="G20" i="1"/>
  <c r="G22" i="1" s="1"/>
  <c r="J14" i="1"/>
  <c r="H20" i="1"/>
  <c r="H22" i="1" s="1"/>
  <c r="J20" i="1"/>
  <c r="J22" i="1" s="1"/>
</calcChain>
</file>

<file path=xl/sharedStrings.xml><?xml version="1.0" encoding="utf-8"?>
<sst xmlns="http://schemas.openxmlformats.org/spreadsheetml/2006/main" count="104" uniqueCount="63">
  <si>
    <t>Partie 4 : Vérification de Pression transmise  au sol  :     Calcul simplifié</t>
  </si>
  <si>
    <t>4.1 On demande de compléter les zones coloriées en rouge afin de vérifier si la contrainte subie par le sol: s reste inférieure à la contrainte admissible ( ici  3 daN/cm²).</t>
  </si>
  <si>
    <t xml:space="preserve">Charges </t>
  </si>
  <si>
    <t>Total</t>
  </si>
  <si>
    <t>Permanentes</t>
  </si>
  <si>
    <t>Exploitation</t>
  </si>
  <si>
    <t>Béton de</t>
  </si>
  <si>
    <t>Béton pour</t>
  </si>
  <si>
    <t xml:space="preserve">Dé  </t>
  </si>
  <si>
    <t>Pierre</t>
  </si>
  <si>
    <t xml:space="preserve">Poteau </t>
  </si>
  <si>
    <t>Charpente</t>
  </si>
  <si>
    <t>Couverture</t>
  </si>
  <si>
    <t>Climatiques</t>
  </si>
  <si>
    <t>statiques</t>
  </si>
  <si>
    <t>dynamiques</t>
  </si>
  <si>
    <t>Unités</t>
  </si>
  <si>
    <t xml:space="preserve"> propreté</t>
  </si>
  <si>
    <t>semelle</t>
  </si>
  <si>
    <t>Poteau</t>
  </si>
  <si>
    <t>(tronc</t>
  </si>
  <si>
    <t>prisme)</t>
  </si>
  <si>
    <t>Bois</t>
  </si>
  <si>
    <t>L</t>
  </si>
  <si>
    <t>Section</t>
  </si>
  <si>
    <t>x</t>
  </si>
  <si>
    <t>l</t>
  </si>
  <si>
    <t>Surface section</t>
  </si>
  <si>
    <t>m²</t>
  </si>
  <si>
    <t>Hauteur ou éps.</t>
  </si>
  <si>
    <t>m</t>
  </si>
  <si>
    <t>Surface</t>
  </si>
  <si>
    <t xml:space="preserve"> </t>
  </si>
  <si>
    <t>Masse Surfacique</t>
  </si>
  <si>
    <t>kg/m²</t>
  </si>
  <si>
    <t>néant</t>
  </si>
  <si>
    <t>Volume</t>
  </si>
  <si>
    <r>
      <t>m</t>
    </r>
    <r>
      <rPr>
        <vertAlign val="superscript"/>
        <sz val="8"/>
        <color indexed="8"/>
        <rFont val="Times New Roman"/>
        <family val="1"/>
      </rPr>
      <t>3</t>
    </r>
  </si>
  <si>
    <t xml:space="preserve">Masse volumique </t>
  </si>
  <si>
    <r>
      <t>kg/ m</t>
    </r>
    <r>
      <rPr>
        <vertAlign val="superscript"/>
        <sz val="8"/>
        <color indexed="8"/>
        <rFont val="Times New Roman"/>
        <family val="1"/>
      </rPr>
      <t>3</t>
    </r>
  </si>
  <si>
    <t xml:space="preserve">Masse </t>
  </si>
  <si>
    <t>kg</t>
  </si>
  <si>
    <t>g</t>
  </si>
  <si>
    <t>Poids</t>
  </si>
  <si>
    <t>N</t>
  </si>
  <si>
    <t xml:space="preserve"> N</t>
  </si>
  <si>
    <t>Poids propre semelle</t>
  </si>
  <si>
    <t>daN</t>
  </si>
  <si>
    <t>poids total</t>
  </si>
  <si>
    <t xml:space="preserve">F </t>
  </si>
  <si>
    <t>Section Semelles</t>
  </si>
  <si>
    <t>S</t>
  </si>
  <si>
    <t>cm²</t>
  </si>
  <si>
    <t>60 x 60</t>
  </si>
  <si>
    <t xml:space="preserve">Contrainte </t>
  </si>
  <si>
    <t>σ</t>
  </si>
  <si>
    <t>daN/cm²</t>
  </si>
  <si>
    <t>F/S</t>
  </si>
  <si>
    <t>Contrainte  Admissible</t>
  </si>
  <si>
    <t>Dans ce calcul, le poids de la semelle est intégré, sans pourcentage de sécurité</t>
  </si>
  <si>
    <t xml:space="preserve">Vérification </t>
  </si>
  <si>
    <r>
      <t xml:space="preserve">4.2 Reprendre le calcul avec des dimensions de la semelle plus faibles: </t>
    </r>
    <r>
      <rPr>
        <b/>
        <sz val="12"/>
        <rFont val="Script MT Bold"/>
      </rPr>
      <t>l</t>
    </r>
    <r>
      <rPr>
        <b/>
        <sz val="12"/>
        <rFont val="Comic Sans MS"/>
        <family val="4"/>
      </rPr>
      <t xml:space="preserve"> = 30 cm, le dimensionnement des fondations est-il toujours correct?</t>
    </r>
  </si>
  <si>
    <t>30 x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</si>
</sst>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dd/mm/yy"/>
    <numFmt numFmtId="166" formatCode="0.0000"/>
  </numFmts>
  <fonts count="15" x14ac:knownFonts="1">
    <font>
      <sz val="10"/>
      <name val="Arial"/>
      <family val="2"/>
    </font>
    <font>
      <sz val="10"/>
      <color indexed="8"/>
      <name val="Comic Sans MS"/>
      <family val="4"/>
    </font>
    <font>
      <sz val="10"/>
      <name val="Comic Sans MS"/>
      <family val="4"/>
    </font>
    <font>
      <b/>
      <sz val="15"/>
      <color indexed="8"/>
      <name val="Comic Sans MS"/>
      <family val="4"/>
    </font>
    <font>
      <b/>
      <sz val="14"/>
      <color indexed="8"/>
      <name val="Comic Sans MS"/>
      <family val="4"/>
    </font>
    <font>
      <b/>
      <sz val="10"/>
      <color indexed="8"/>
      <name val="Comic Sans MS"/>
      <family val="4"/>
    </font>
    <font>
      <b/>
      <sz val="12"/>
      <name val="Comic Sans MS"/>
      <family val="4"/>
    </font>
    <font>
      <b/>
      <sz val="12"/>
      <color indexed="8"/>
      <name val="Comic Sans MS"/>
      <family val="4"/>
    </font>
    <font>
      <b/>
      <sz val="9"/>
      <color indexed="8"/>
      <name val="Comic Sans MS"/>
      <family val="4"/>
    </font>
    <font>
      <b/>
      <sz val="9"/>
      <color indexed="22"/>
      <name val="Comic Sans MS"/>
      <family val="4"/>
    </font>
    <font>
      <vertAlign val="superscript"/>
      <sz val="8"/>
      <color indexed="8"/>
      <name val="Times New Roman"/>
      <family val="1"/>
    </font>
    <font>
      <b/>
      <sz val="8"/>
      <color indexed="8"/>
      <name val="Comic Sans MS"/>
      <family val="4"/>
    </font>
    <font>
      <sz val="12"/>
      <color indexed="8"/>
      <name val="Comic Sans MS"/>
      <family val="4"/>
    </font>
    <font>
      <b/>
      <sz val="12"/>
      <name val="Script MT Bold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53"/>
      </patternFill>
    </fill>
    <fill>
      <patternFill patternType="solid">
        <fgColor indexed="50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15"/>
      </patternFill>
    </fill>
    <fill>
      <patternFill patternType="solid">
        <fgColor indexed="49"/>
        <bgColor indexed="57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/>
    <xf numFmtId="0" fontId="1" fillId="0" borderId="0" xfId="0" applyNumberFormat="1" applyFont="1" applyBorder="1" applyAlignment="1" applyProtection="1"/>
    <xf numFmtId="0" fontId="2" fillId="0" borderId="0" xfId="0" applyFont="1"/>
    <xf numFmtId="165" fontId="1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0" fontId="5" fillId="0" borderId="1" xfId="0" applyNumberFormat="1" applyFont="1" applyBorder="1" applyAlignment="1" applyProtection="1">
      <alignment horizontal="center" vertical="top" wrapText="1"/>
    </xf>
    <xf numFmtId="0" fontId="6" fillId="0" borderId="0" xfId="0" applyFont="1"/>
    <xf numFmtId="0" fontId="5" fillId="0" borderId="0" xfId="0" applyNumberFormat="1" applyFont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7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7" fillId="0" borderId="5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/>
    <xf numFmtId="0" fontId="1" fillId="0" borderId="5" xfId="0" applyNumberFormat="1" applyFont="1" applyBorder="1" applyAlignment="1" applyProtection="1"/>
    <xf numFmtId="0" fontId="1" fillId="3" borderId="5" xfId="0" applyNumberFormat="1" applyFont="1" applyFill="1" applyBorder="1" applyAlignment="1" applyProtection="1"/>
    <xf numFmtId="0" fontId="1" fillId="3" borderId="5" xfId="0" applyNumberFormat="1" applyFont="1" applyFill="1" applyBorder="1" applyAlignment="1" applyProtection="1">
      <alignment horizont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3" borderId="8" xfId="0" applyNumberFormat="1" applyFont="1" applyFill="1" applyBorder="1" applyAlignment="1" applyProtection="1">
      <alignment horizontal="left"/>
    </xf>
    <xf numFmtId="0" fontId="1" fillId="3" borderId="9" xfId="0" applyNumberFormat="1" applyFont="1" applyFill="1" applyBorder="1" applyAlignment="1" applyProtection="1">
      <alignment horizontal="center"/>
    </xf>
    <xf numFmtId="0" fontId="1" fillId="3" borderId="10" xfId="0" applyNumberFormat="1" applyFont="1" applyFill="1" applyBorder="1" applyAlignment="1" applyProtection="1">
      <alignment horizontal="center"/>
    </xf>
    <xf numFmtId="0" fontId="1" fillId="3" borderId="10" xfId="0" applyNumberFormat="1" applyFont="1" applyFill="1" applyBorder="1" applyAlignment="1" applyProtection="1"/>
    <xf numFmtId="164" fontId="1" fillId="4" borderId="5" xfId="0" applyNumberFormat="1" applyFont="1" applyFill="1" applyBorder="1" applyAlignment="1" applyProtection="1"/>
    <xf numFmtId="0" fontId="1" fillId="0" borderId="6" xfId="0" applyNumberFormat="1" applyFont="1" applyBorder="1" applyAlignment="1" applyProtection="1"/>
    <xf numFmtId="0" fontId="5" fillId="3" borderId="6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11" xfId="0" applyNumberFormat="1" applyFont="1" applyFill="1" applyBorder="1" applyAlignment="1" applyProtection="1">
      <alignment horizontal="center"/>
    </xf>
    <xf numFmtId="0" fontId="1" fillId="3" borderId="12" xfId="0" applyNumberFormat="1" applyFont="1" applyFill="1" applyBorder="1" applyAlignment="1" applyProtection="1">
      <alignment horizontal="center"/>
    </xf>
    <xf numFmtId="0" fontId="5" fillId="3" borderId="6" xfId="0" applyNumberFormat="1" applyFont="1" applyFill="1" applyBorder="1" applyAlignment="1" applyProtection="1">
      <alignment horizontal="center"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</xf>
    <xf numFmtId="2" fontId="1" fillId="3" borderId="10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/>
    <xf numFmtId="0" fontId="8" fillId="0" borderId="5" xfId="0" applyNumberFormat="1" applyFont="1" applyBorder="1" applyAlignment="1" applyProtection="1">
      <alignment horizontal="center"/>
    </xf>
    <xf numFmtId="2" fontId="8" fillId="0" borderId="10" xfId="0" applyNumberFormat="1" applyFont="1" applyBorder="1" applyAlignment="1" applyProtection="1">
      <alignment horizontal="center"/>
    </xf>
    <xf numFmtId="2" fontId="8" fillId="4" borderId="10" xfId="0" applyNumberFormat="1" applyFont="1" applyFill="1" applyBorder="1" applyAlignment="1" applyProtection="1">
      <alignment horizontal="center"/>
    </xf>
    <xf numFmtId="2" fontId="8" fillId="4" borderId="5" xfId="0" applyNumberFormat="1" applyFont="1" applyFill="1" applyBorder="1" applyAlignment="1" applyProtection="1">
      <alignment horizontal="center"/>
    </xf>
    <xf numFmtId="164" fontId="8" fillId="4" borderId="9" xfId="0" applyNumberFormat="1" applyFont="1" applyFill="1" applyBorder="1" applyAlignment="1" applyProtection="1"/>
    <xf numFmtId="0" fontId="5" fillId="3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8" fillId="4" borderId="10" xfId="0" applyNumberFormat="1" applyFont="1" applyFill="1" applyBorder="1" applyAlignment="1" applyProtection="1"/>
    <xf numFmtId="0" fontId="1" fillId="3" borderId="6" xfId="0" applyNumberFormat="1" applyFont="1" applyFill="1" applyBorder="1" applyAlignment="1" applyProtection="1"/>
    <xf numFmtId="0" fontId="8" fillId="0" borderId="6" xfId="0" applyNumberFormat="1" applyFont="1" applyBorder="1" applyAlignment="1" applyProtection="1">
      <alignment horizontal="center"/>
    </xf>
    <xf numFmtId="164" fontId="8" fillId="4" borderId="9" xfId="0" applyNumberFormat="1" applyFont="1" applyFill="1" applyBorder="1" applyAlignment="1" applyProtection="1">
      <alignment horizontal="center"/>
    </xf>
    <xf numFmtId="0" fontId="5" fillId="3" borderId="13" xfId="0" applyNumberFormat="1" applyFont="1" applyFill="1" applyBorder="1" applyAlignment="1" applyProtection="1">
      <alignment horizontal="center"/>
    </xf>
    <xf numFmtId="0" fontId="8" fillId="0" borderId="13" xfId="0" applyNumberFormat="1" applyFont="1" applyBorder="1" applyAlignment="1" applyProtection="1">
      <alignment horizontal="center"/>
    </xf>
    <xf numFmtId="166" fontId="8" fillId="0" borderId="13" xfId="0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 applyProtection="1">
      <alignment horizontal="center"/>
    </xf>
    <xf numFmtId="0" fontId="8" fillId="4" borderId="13" xfId="0" applyNumberFormat="1" applyFont="1" applyFill="1" applyBorder="1" applyAlignment="1" applyProtection="1">
      <alignment horizontal="center"/>
    </xf>
    <xf numFmtId="2" fontId="8" fillId="0" borderId="13" xfId="0" applyNumberFormat="1" applyFont="1" applyBorder="1" applyAlignment="1" applyProtection="1">
      <alignment horizontal="center"/>
    </xf>
    <xf numFmtId="2" fontId="8" fillId="0" borderId="2" xfId="0" applyNumberFormat="1" applyFont="1" applyBorder="1" applyAlignment="1" applyProtection="1">
      <alignment horizontal="center"/>
    </xf>
    <xf numFmtId="2" fontId="8" fillId="4" borderId="13" xfId="0" applyNumberFormat="1" applyFont="1" applyFill="1" applyBorder="1" applyAlignment="1" applyProtection="1">
      <alignment horizontal="center"/>
    </xf>
    <xf numFmtId="166" fontId="9" fillId="4" borderId="13" xfId="0" applyNumberFormat="1" applyFont="1" applyFill="1" applyBorder="1" applyAlignment="1" applyProtection="1">
      <alignment horizontal="center"/>
    </xf>
    <xf numFmtId="2" fontId="9" fillId="4" borderId="10" xfId="0" applyNumberFormat="1" applyFont="1" applyFill="1" applyBorder="1" applyAlignment="1" applyProtection="1">
      <alignment horizontal="center"/>
    </xf>
    <xf numFmtId="166" fontId="9" fillId="4" borderId="2" xfId="0" applyNumberFormat="1" applyFont="1" applyFill="1" applyBorder="1" applyAlignment="1" applyProtection="1">
      <alignment horizontal="right"/>
    </xf>
    <xf numFmtId="0" fontId="9" fillId="4" borderId="14" xfId="0" applyNumberFormat="1" applyFont="1" applyFill="1" applyBorder="1" applyAlignment="1" applyProtection="1">
      <alignment horizontal="center"/>
    </xf>
    <xf numFmtId="2" fontId="8" fillId="5" borderId="13" xfId="0" applyNumberFormat="1" applyFont="1" applyFill="1" applyBorder="1" applyAlignment="1" applyProtection="1">
      <alignment horizontal="center"/>
    </xf>
    <xf numFmtId="164" fontId="8" fillId="4" borderId="6" xfId="0" applyNumberFormat="1" applyFont="1" applyFill="1" applyBorder="1" applyAlignment="1" applyProtection="1">
      <alignment horizontal="center"/>
    </xf>
    <xf numFmtId="0" fontId="8" fillId="5" borderId="13" xfId="0" applyNumberFormat="1" applyFont="1" applyFill="1" applyBorder="1" applyAlignment="1" applyProtection="1">
      <alignment horizontal="center"/>
    </xf>
    <xf numFmtId="1" fontId="8" fillId="6" borderId="13" xfId="0" applyNumberFormat="1" applyFont="1" applyFill="1" applyBorder="1" applyAlignment="1" applyProtection="1">
      <alignment horizontal="center"/>
    </xf>
    <xf numFmtId="1" fontId="8" fillId="6" borderId="2" xfId="0" applyNumberFormat="1" applyFont="1" applyFill="1" applyBorder="1" applyAlignment="1" applyProtection="1">
      <alignment horizontal="center"/>
    </xf>
    <xf numFmtId="1" fontId="8" fillId="4" borderId="13" xfId="0" applyNumberFormat="1" applyFont="1" applyFill="1" applyBorder="1" applyAlignment="1" applyProtection="1">
      <alignment horizontal="center"/>
    </xf>
    <xf numFmtId="1" fontId="8" fillId="4" borderId="9" xfId="0" applyNumberFormat="1" applyFont="1" applyFill="1" applyBorder="1" applyAlignment="1" applyProtection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164" fontId="8" fillId="4" borderId="13" xfId="0" applyNumberFormat="1" applyFont="1" applyFill="1" applyBorder="1" applyAlignment="1" applyProtection="1">
      <alignment horizontal="center"/>
    </xf>
    <xf numFmtId="0" fontId="8" fillId="0" borderId="13" xfId="0" applyNumberFormat="1" applyFont="1" applyBorder="1" applyAlignment="1" applyProtection="1">
      <alignment horizontal="center" vertical="top" wrapText="1"/>
    </xf>
    <xf numFmtId="0" fontId="8" fillId="0" borderId="2" xfId="0" applyNumberFormat="1" applyFont="1" applyBorder="1" applyAlignment="1" applyProtection="1">
      <alignment horizontal="center"/>
    </xf>
    <xf numFmtId="0" fontId="2" fillId="4" borderId="0" xfId="0" applyFont="1" applyFill="1"/>
    <xf numFmtId="164" fontId="8" fillId="5" borderId="13" xfId="0" applyNumberFormat="1" applyFont="1" applyFill="1" applyBorder="1" applyAlignment="1" applyProtection="1">
      <alignment horizontal="center"/>
    </xf>
    <xf numFmtId="0" fontId="1" fillId="0" borderId="15" xfId="0" applyNumberFormat="1" applyFont="1" applyBorder="1" applyAlignment="1" applyProtection="1">
      <alignment horizontal="center"/>
    </xf>
    <xf numFmtId="2" fontId="8" fillId="0" borderId="13" xfId="0" applyNumberFormat="1" applyFont="1" applyFill="1" applyBorder="1" applyAlignment="1" applyProtection="1">
      <alignment horizontal="center"/>
    </xf>
    <xf numFmtId="164" fontId="5" fillId="5" borderId="13" xfId="0" applyNumberFormat="1" applyFont="1" applyFill="1" applyBorder="1" applyAlignment="1" applyProtection="1">
      <alignment horizontal="center"/>
    </xf>
    <xf numFmtId="0" fontId="8" fillId="0" borderId="13" xfId="0" applyNumberFormat="1" applyFont="1" applyBorder="1" applyAlignment="1" applyProtection="1"/>
    <xf numFmtId="1" fontId="8" fillId="5" borderId="13" xfId="0" applyNumberFormat="1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>
      <alignment horizontal="center"/>
    </xf>
    <xf numFmtId="0" fontId="11" fillId="0" borderId="13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5" fillId="0" borderId="16" xfId="0" applyNumberFormat="1" applyFont="1" applyBorder="1" applyAlignment="1" applyProtection="1">
      <alignment horizontal="right"/>
    </xf>
    <xf numFmtId="2" fontId="8" fillId="6" borderId="13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left"/>
    </xf>
    <xf numFmtId="0" fontId="1" fillId="0" borderId="16" xfId="0" applyNumberFormat="1" applyFont="1" applyBorder="1" applyAlignment="1" applyProtection="1"/>
    <xf numFmtId="0" fontId="8" fillId="0" borderId="17" xfId="0" applyNumberFormat="1" applyFont="1" applyBorder="1" applyAlignment="1" applyProtection="1"/>
    <xf numFmtId="0" fontId="7" fillId="0" borderId="3" xfId="0" applyNumberFormat="1" applyFont="1" applyBorder="1" applyAlignment="1" applyProtection="1">
      <alignment horizontal="center"/>
    </xf>
    <xf numFmtId="0" fontId="8" fillId="0" borderId="17" xfId="0" applyNumberFormat="1" applyFont="1" applyBorder="1" applyAlignment="1" applyProtection="1">
      <alignment horizontal="left"/>
    </xf>
    <xf numFmtId="0" fontId="8" fillId="0" borderId="14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2" fontId="8" fillId="9" borderId="13" xfId="0" applyNumberFormat="1" applyFont="1" applyFill="1" applyBorder="1" applyAlignment="1" applyProtection="1">
      <alignment horizontal="center"/>
    </xf>
    <xf numFmtId="2" fontId="8" fillId="0" borderId="13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0" fontId="7" fillId="7" borderId="2" xfId="0" applyNumberFormat="1" applyFont="1" applyFill="1" applyBorder="1" applyAlignment="1" applyProtection="1">
      <alignment horizontal="center" vertical="center"/>
    </xf>
    <xf numFmtId="0" fontId="7" fillId="8" borderId="3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Border="1" applyAlignment="1" applyProtection="1">
      <alignment horizontal="center" vertical="center"/>
    </xf>
    <xf numFmtId="166" fontId="9" fillId="4" borderId="2" xfId="0" applyNumberFormat="1" applyFont="1" applyFill="1" applyBorder="1" applyAlignment="1" applyProtection="1">
      <alignment horizontal="center" vertical="center"/>
    </xf>
    <xf numFmtId="166" fontId="8" fillId="0" borderId="2" xfId="0" applyNumberFormat="1" applyFont="1" applyBorder="1" applyAlignment="1" applyProtection="1">
      <alignment horizontal="center" vertical="center"/>
    </xf>
    <xf numFmtId="1" fontId="8" fillId="6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AECF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28</xdr:row>
      <xdr:rowOff>38100</xdr:rowOff>
    </xdr:from>
    <xdr:to>
      <xdr:col>3</xdr:col>
      <xdr:colOff>342900</xdr:colOff>
      <xdr:row>28</xdr:row>
      <xdr:rowOff>161925</xdr:rowOff>
    </xdr:to>
    <xdr:pic>
      <xdr:nvPicPr>
        <xdr:cNvPr id="1033" name="D:\003 - BEP TAH\03 Dossier Tah3\contrainte admissible.jpg">
          <a:extLst>
            <a:ext uri="{FF2B5EF4-FFF2-40B4-BE49-F238E27FC236}">
              <a16:creationId xmlns:a16="http://schemas.microsoft.com/office/drawing/2014/main" id="{97E166CE-317D-4C06-9C6C-8A19326D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124575"/>
          <a:ext cx="12382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29</xdr:row>
      <xdr:rowOff>76200</xdr:rowOff>
    </xdr:from>
    <xdr:to>
      <xdr:col>5</xdr:col>
      <xdr:colOff>400050</xdr:colOff>
      <xdr:row>29</xdr:row>
      <xdr:rowOff>247650</xdr:rowOff>
    </xdr:to>
    <xdr:pic>
      <xdr:nvPicPr>
        <xdr:cNvPr id="1034" name="D:\003 - BEP TAH\03 Dossier Tah3\contrainte admissible.jpg">
          <a:extLst>
            <a:ext uri="{FF2B5EF4-FFF2-40B4-BE49-F238E27FC236}">
              <a16:creationId xmlns:a16="http://schemas.microsoft.com/office/drawing/2014/main" id="{9D14CEBA-B4C3-4801-AD2C-89A5345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6372225"/>
          <a:ext cx="2095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66675</xdr:colOff>
      <xdr:row>33</xdr:row>
      <xdr:rowOff>152400</xdr:rowOff>
    </xdr:from>
    <xdr:to>
      <xdr:col>12</xdr:col>
      <xdr:colOff>666750</xdr:colOff>
      <xdr:row>42</xdr:row>
      <xdr:rowOff>123825</xdr:rowOff>
    </xdr:to>
    <xdr:pic>
      <xdr:nvPicPr>
        <xdr:cNvPr id="1035" name="Images 1">
          <a:extLst>
            <a:ext uri="{FF2B5EF4-FFF2-40B4-BE49-F238E27FC236}">
              <a16:creationId xmlns:a16="http://schemas.microsoft.com/office/drawing/2014/main" id="{2CEF730F-D808-4C67-96CD-42DA37EB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353300"/>
          <a:ext cx="2667000" cy="173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37</xdr:row>
      <xdr:rowOff>95250</xdr:rowOff>
    </xdr:from>
    <xdr:to>
      <xdr:col>5</xdr:col>
      <xdr:colOff>409575</xdr:colOff>
      <xdr:row>37</xdr:row>
      <xdr:rowOff>238125</xdr:rowOff>
    </xdr:to>
    <xdr:pic>
      <xdr:nvPicPr>
        <xdr:cNvPr id="1036" name="D:\003 - BEP TAH\03 Dossier Tah3\contrainte admissible.jpg">
          <a:extLst>
            <a:ext uri="{FF2B5EF4-FFF2-40B4-BE49-F238E27FC236}">
              <a16:creationId xmlns:a16="http://schemas.microsoft.com/office/drawing/2014/main" id="{7953A724-C817-46C3-BAB3-79E3D205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8134350"/>
          <a:ext cx="2190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topLeftCell="A3" zoomScale="85" zoomScaleNormal="85" workbookViewId="0">
      <selection activeCell="C26" sqref="C26:C30"/>
    </sheetView>
  </sheetViews>
  <sheetFormatPr baseColWidth="10" defaultColWidth="11.28515625" defaultRowHeight="12.75" x14ac:dyDescent="0.2"/>
  <cols>
    <col min="1" max="1" width="3.42578125" customWidth="1"/>
    <col min="2" max="2" width="3.7109375" customWidth="1"/>
    <col min="3" max="3" width="36.5703125" customWidth="1"/>
    <col min="4" max="4" width="7.5703125" customWidth="1"/>
    <col min="5" max="5" width="10.42578125" customWidth="1"/>
    <col min="6" max="6" width="10" customWidth="1"/>
    <col min="7" max="7" width="10.28515625" customWidth="1"/>
    <col min="8" max="8" width="7.85546875" customWidth="1"/>
    <col min="9" max="9" width="6.85546875" customWidth="1"/>
    <col min="10" max="10" width="10.140625" customWidth="1"/>
    <col min="11" max="11" width="9.7109375" customWidth="1"/>
    <col min="12" max="12" width="11.140625" customWidth="1"/>
    <col min="13" max="13" width="10.42578125" customWidth="1"/>
    <col min="14" max="14" width="9.85546875" customWidth="1"/>
    <col min="15" max="15" width="10.85546875" customWidth="1"/>
    <col min="16" max="16" width="11.7109375" style="1" customWidth="1"/>
    <col min="17" max="17" width="5.28515625" customWidth="1"/>
  </cols>
  <sheetData>
    <row r="1" spans="1:18" ht="15" x14ac:dyDescent="0.3">
      <c r="A1" s="2"/>
      <c r="B1" s="3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  <c r="P1" s="6"/>
      <c r="Q1" s="2"/>
      <c r="R1" s="3"/>
    </row>
    <row r="2" spans="1:18" ht="15" x14ac:dyDescent="0.3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  <c r="P2" s="6"/>
      <c r="Q2" s="2"/>
      <c r="R2" s="3"/>
    </row>
    <row r="3" spans="1:18" ht="24.75" x14ac:dyDescent="0.5">
      <c r="A3" s="2"/>
      <c r="B3" s="2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  <c r="P3" s="6"/>
      <c r="Q3" s="2"/>
      <c r="R3" s="3"/>
    </row>
    <row r="4" spans="1:18" ht="24.75" x14ac:dyDescent="0.5">
      <c r="A4" s="2"/>
      <c r="B4" s="8" t="s">
        <v>0</v>
      </c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  <c r="P4" s="6"/>
      <c r="Q4" s="2"/>
      <c r="R4" s="3"/>
    </row>
    <row r="5" spans="1:18" ht="16.5" x14ac:dyDescent="0.3">
      <c r="A5" s="2"/>
      <c r="B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9"/>
      <c r="P5" s="6"/>
      <c r="Q5" s="2"/>
      <c r="R5" s="3"/>
    </row>
    <row r="6" spans="1:18" ht="19.5" x14ac:dyDescent="0.4">
      <c r="A6" s="2"/>
      <c r="B6" s="3"/>
      <c r="C6" s="10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1"/>
      <c r="P6" s="6"/>
      <c r="Q6" s="2"/>
      <c r="R6" s="3"/>
    </row>
    <row r="7" spans="1:18" ht="19.5" x14ac:dyDescent="0.4">
      <c r="A7" s="2"/>
      <c r="B7" s="2"/>
      <c r="C7" s="2"/>
      <c r="D7" s="2"/>
      <c r="E7" s="12"/>
      <c r="F7" s="13"/>
      <c r="G7" s="13"/>
      <c r="H7" s="13"/>
      <c r="I7" s="13"/>
      <c r="J7" s="13"/>
      <c r="K7" s="14" t="s">
        <v>2</v>
      </c>
      <c r="L7" s="13"/>
      <c r="M7" s="13"/>
      <c r="N7" s="15"/>
      <c r="O7" s="13"/>
      <c r="P7" s="16" t="s">
        <v>3</v>
      </c>
      <c r="Q7" s="2"/>
      <c r="R7" s="3"/>
    </row>
    <row r="8" spans="1:18" ht="19.5" x14ac:dyDescent="0.3">
      <c r="A8" s="2"/>
      <c r="B8" s="2"/>
      <c r="C8" s="2"/>
      <c r="D8" s="2"/>
      <c r="E8" s="96" t="s">
        <v>4</v>
      </c>
      <c r="F8" s="96"/>
      <c r="G8" s="96"/>
      <c r="H8" s="96"/>
      <c r="I8" s="96"/>
      <c r="J8" s="96"/>
      <c r="K8" s="97" t="s">
        <v>5</v>
      </c>
      <c r="L8" s="97"/>
      <c r="M8" s="97"/>
      <c r="N8" s="97"/>
      <c r="O8" s="97"/>
      <c r="P8" s="17"/>
      <c r="Q8" s="2"/>
      <c r="R8" s="3"/>
    </row>
    <row r="9" spans="1:18" ht="15" x14ac:dyDescent="0.3">
      <c r="A9" s="2"/>
      <c r="B9" s="2"/>
      <c r="C9" s="18"/>
      <c r="D9" s="19"/>
      <c r="E9" s="20" t="s">
        <v>6</v>
      </c>
      <c r="F9" s="20" t="s">
        <v>7</v>
      </c>
      <c r="G9" s="20" t="s">
        <v>7</v>
      </c>
      <c r="H9" s="21" t="s">
        <v>8</v>
      </c>
      <c r="I9" s="22" t="s">
        <v>9</v>
      </c>
      <c r="J9" s="20" t="s">
        <v>10</v>
      </c>
      <c r="K9" s="20" t="s">
        <v>11</v>
      </c>
      <c r="L9" s="23" t="s">
        <v>12</v>
      </c>
      <c r="M9" s="20" t="s">
        <v>13</v>
      </c>
      <c r="N9" s="24" t="s">
        <v>14</v>
      </c>
      <c r="O9" s="25" t="s">
        <v>15</v>
      </c>
      <c r="P9" s="26"/>
      <c r="Q9" s="2"/>
      <c r="R9" s="3"/>
    </row>
    <row r="10" spans="1:18" ht="18" customHeight="1" x14ac:dyDescent="0.35">
      <c r="A10" s="2"/>
      <c r="B10" s="2"/>
      <c r="C10" s="27"/>
      <c r="D10" s="28" t="s">
        <v>16</v>
      </c>
      <c r="E10" s="29" t="s">
        <v>17</v>
      </c>
      <c r="F10" s="29" t="s">
        <v>18</v>
      </c>
      <c r="G10" s="29" t="s">
        <v>19</v>
      </c>
      <c r="H10" s="30" t="s">
        <v>20</v>
      </c>
      <c r="I10" s="31" t="s">
        <v>21</v>
      </c>
      <c r="J10" s="29" t="s">
        <v>22</v>
      </c>
      <c r="K10" s="32"/>
      <c r="L10" s="32"/>
      <c r="M10" s="32"/>
      <c r="N10" s="33"/>
      <c r="O10" s="34"/>
      <c r="P10" s="35"/>
      <c r="Q10" s="2"/>
      <c r="R10" s="3"/>
    </row>
    <row r="11" spans="1:18" ht="15" x14ac:dyDescent="0.3">
      <c r="A11" s="2"/>
      <c r="B11" s="2"/>
      <c r="C11" s="19"/>
      <c r="D11" s="36" t="s">
        <v>23</v>
      </c>
      <c r="E11" s="37">
        <v>0.60000000000000009</v>
      </c>
      <c r="F11" s="37">
        <v>0.60000000000000009</v>
      </c>
      <c r="G11" s="37">
        <v>0.25</v>
      </c>
      <c r="H11" s="37">
        <v>0.2</v>
      </c>
      <c r="I11" s="37">
        <v>0.25</v>
      </c>
      <c r="J11" s="37">
        <v>0.2</v>
      </c>
      <c r="K11" s="38"/>
      <c r="L11" s="38"/>
      <c r="M11" s="38"/>
      <c r="N11" s="39"/>
      <c r="O11" s="39"/>
      <c r="P11" s="40"/>
      <c r="Q11" s="2"/>
      <c r="R11" s="3"/>
    </row>
    <row r="12" spans="1:18" ht="12.75" customHeight="1" x14ac:dyDescent="0.35">
      <c r="A12" s="2"/>
      <c r="B12" s="2"/>
      <c r="C12" s="41" t="s">
        <v>24</v>
      </c>
      <c r="D12" s="42" t="s">
        <v>25</v>
      </c>
      <c r="E12" s="43" t="s">
        <v>25</v>
      </c>
      <c r="F12" s="43" t="s">
        <v>25</v>
      </c>
      <c r="G12" s="43" t="s">
        <v>25</v>
      </c>
      <c r="H12" s="43" t="s">
        <v>25</v>
      </c>
      <c r="I12" s="43" t="s">
        <v>25</v>
      </c>
      <c r="J12" s="43" t="s">
        <v>25</v>
      </c>
      <c r="K12" s="44"/>
      <c r="L12" s="44"/>
      <c r="M12" s="44"/>
      <c r="N12" s="44"/>
      <c r="O12" s="44"/>
      <c r="P12" s="40"/>
      <c r="Q12" s="2"/>
      <c r="R12" s="3"/>
    </row>
    <row r="13" spans="1:18" ht="15" x14ac:dyDescent="0.3">
      <c r="A13" s="2"/>
      <c r="B13" s="2"/>
      <c r="C13" s="45"/>
      <c r="D13" s="46" t="s">
        <v>26</v>
      </c>
      <c r="E13" s="37">
        <v>0.60000000000000009</v>
      </c>
      <c r="F13" s="37">
        <v>0.60000000000000009</v>
      </c>
      <c r="G13" s="37">
        <v>0.25</v>
      </c>
      <c r="H13" s="37">
        <v>0.2</v>
      </c>
      <c r="I13" s="37">
        <v>0.25</v>
      </c>
      <c r="J13" s="37">
        <v>0.2</v>
      </c>
      <c r="K13" s="38"/>
      <c r="L13" s="38"/>
      <c r="M13" s="38"/>
      <c r="N13" s="38"/>
      <c r="O13" s="38"/>
      <c r="P13" s="47"/>
      <c r="Q13" s="5"/>
      <c r="R13" s="3"/>
    </row>
    <row r="14" spans="1:18" ht="16.5" x14ac:dyDescent="0.35">
      <c r="A14" s="2"/>
      <c r="B14" s="2"/>
      <c r="C14" s="48" t="s">
        <v>27</v>
      </c>
      <c r="D14" s="49" t="s">
        <v>28</v>
      </c>
      <c r="E14" s="50">
        <f>E11*E13</f>
        <v>0.3600000000000001</v>
      </c>
      <c r="F14" s="50">
        <f>F13*F11</f>
        <v>0.3600000000000001</v>
      </c>
      <c r="G14" s="51">
        <f>G13*G11</f>
        <v>6.25E-2</v>
      </c>
      <c r="H14" s="50">
        <f>H13*H11</f>
        <v>4.0000000000000008E-2</v>
      </c>
      <c r="I14" s="50">
        <f>I13*I11</f>
        <v>6.25E-2</v>
      </c>
      <c r="J14" s="50">
        <f>J13*J11</f>
        <v>4.0000000000000008E-2</v>
      </c>
      <c r="K14" s="52"/>
      <c r="L14" s="52"/>
      <c r="M14" s="52"/>
      <c r="N14" s="52"/>
      <c r="O14" s="52"/>
      <c r="P14" s="47"/>
      <c r="Q14" s="5"/>
      <c r="R14" s="3"/>
    </row>
    <row r="15" spans="1:18" ht="16.5" x14ac:dyDescent="0.35">
      <c r="A15" s="2"/>
      <c r="B15" s="2"/>
      <c r="C15" s="48" t="s">
        <v>29</v>
      </c>
      <c r="D15" s="49" t="s">
        <v>30</v>
      </c>
      <c r="E15" s="53">
        <v>0.05</v>
      </c>
      <c r="F15" s="53">
        <v>0.2</v>
      </c>
      <c r="G15" s="54">
        <v>0.54</v>
      </c>
      <c r="H15" s="98">
        <v>0.2</v>
      </c>
      <c r="I15" s="98"/>
      <c r="J15" s="53">
        <v>2.4</v>
      </c>
      <c r="K15" s="55"/>
      <c r="L15" s="55"/>
      <c r="M15" s="55"/>
      <c r="N15" s="38"/>
      <c r="O15" s="38"/>
      <c r="P15" s="47"/>
      <c r="Q15" s="5"/>
      <c r="R15" s="3"/>
    </row>
    <row r="16" spans="1:18" ht="16.5" x14ac:dyDescent="0.35">
      <c r="A16" s="2"/>
      <c r="B16" s="2"/>
      <c r="C16" s="48" t="s">
        <v>31</v>
      </c>
      <c r="D16" s="49" t="s">
        <v>28</v>
      </c>
      <c r="E16" s="56"/>
      <c r="F16" s="56"/>
      <c r="G16" s="57"/>
      <c r="H16" s="58"/>
      <c r="I16" s="59"/>
      <c r="J16" s="56"/>
      <c r="K16" s="60" t="s">
        <v>32</v>
      </c>
      <c r="L16" s="60" t="s">
        <v>32</v>
      </c>
      <c r="M16" s="60" t="s">
        <v>32</v>
      </c>
      <c r="N16" s="53"/>
      <c r="O16" s="53"/>
      <c r="P16" s="61"/>
      <c r="Q16" s="5"/>
      <c r="R16" s="3"/>
    </row>
    <row r="17" spans="1:18" ht="16.5" x14ac:dyDescent="0.35">
      <c r="A17" s="2"/>
      <c r="B17" s="2"/>
      <c r="C17" s="48" t="s">
        <v>33</v>
      </c>
      <c r="D17" s="49" t="s">
        <v>34</v>
      </c>
      <c r="E17" s="56"/>
      <c r="F17" s="56"/>
      <c r="G17" s="56"/>
      <c r="H17" s="99"/>
      <c r="I17" s="99"/>
      <c r="J17" s="56"/>
      <c r="K17" s="62" t="s">
        <v>32</v>
      </c>
      <c r="L17" s="62" t="s">
        <v>32</v>
      </c>
      <c r="M17" s="62"/>
      <c r="N17" s="49" t="s">
        <v>35</v>
      </c>
      <c r="O17" s="49"/>
      <c r="P17" s="61"/>
      <c r="Q17" s="5"/>
      <c r="R17" s="3"/>
    </row>
    <row r="18" spans="1:18" ht="16.5" x14ac:dyDescent="0.35">
      <c r="A18" s="2"/>
      <c r="B18" s="2"/>
      <c r="C18" s="48" t="s">
        <v>36</v>
      </c>
      <c r="D18" s="49" t="s">
        <v>37</v>
      </c>
      <c r="E18" s="50">
        <f>E14*E15</f>
        <v>1.8000000000000006E-2</v>
      </c>
      <c r="F18" s="50">
        <f>F14*F15</f>
        <v>7.2000000000000022E-2</v>
      </c>
      <c r="G18" s="50">
        <f>G14*G15</f>
        <v>3.3750000000000002E-2</v>
      </c>
      <c r="H18" s="100">
        <v>1.0200000000000001E-2</v>
      </c>
      <c r="I18" s="100"/>
      <c r="J18" s="50">
        <v>9.6000000000000002E-2</v>
      </c>
      <c r="K18" s="52"/>
      <c r="L18" s="52"/>
      <c r="M18" s="52"/>
      <c r="N18" s="52"/>
      <c r="O18" s="55"/>
      <c r="P18" s="61"/>
      <c r="Q18" s="5"/>
      <c r="R18" s="3"/>
    </row>
    <row r="19" spans="1:18" ht="16.5" x14ac:dyDescent="0.35">
      <c r="A19" s="2"/>
      <c r="B19" s="2"/>
      <c r="C19" s="48" t="s">
        <v>38</v>
      </c>
      <c r="D19" s="49" t="s">
        <v>39</v>
      </c>
      <c r="E19" s="63">
        <v>2200</v>
      </c>
      <c r="F19" s="63">
        <v>2500</v>
      </c>
      <c r="G19" s="64">
        <v>2500</v>
      </c>
      <c r="H19" s="101">
        <v>2200</v>
      </c>
      <c r="I19" s="101"/>
      <c r="J19" s="63">
        <v>600</v>
      </c>
      <c r="K19" s="65"/>
      <c r="L19" s="65"/>
      <c r="M19" s="65"/>
      <c r="N19" s="66"/>
      <c r="O19" s="67"/>
      <c r="P19" s="68"/>
      <c r="Q19" s="5"/>
      <c r="R19" s="3"/>
    </row>
    <row r="20" spans="1:18" ht="16.5" x14ac:dyDescent="0.35">
      <c r="A20" s="2"/>
      <c r="B20" s="2"/>
      <c r="C20" s="48" t="s">
        <v>40</v>
      </c>
      <c r="D20" s="49" t="s">
        <v>41</v>
      </c>
      <c r="E20" s="53">
        <f>PRODUCT(E18,E19)</f>
        <v>39.600000000000016</v>
      </c>
      <c r="F20" s="53">
        <f>PRODUCT(F18,F19)</f>
        <v>180.00000000000006</v>
      </c>
      <c r="G20" s="53">
        <f>PRODUCT(G18,G19)</f>
        <v>84.375</v>
      </c>
      <c r="H20" s="94">
        <f>PRODUCT(H18,H19)</f>
        <v>22.44</v>
      </c>
      <c r="I20" s="94"/>
      <c r="J20" s="53">
        <f>PRODUCT(J18,J19)</f>
        <v>57.6</v>
      </c>
      <c r="K20" s="93" t="s">
        <v>32</v>
      </c>
      <c r="L20" s="93"/>
      <c r="M20" s="93"/>
      <c r="N20" s="53"/>
      <c r="O20" s="69"/>
      <c r="P20" s="68"/>
      <c r="Q20" s="5"/>
      <c r="R20" s="3"/>
    </row>
    <row r="21" spans="1:18" ht="16.5" x14ac:dyDescent="0.35">
      <c r="A21" s="2"/>
      <c r="B21" s="2"/>
      <c r="C21" s="48" t="s">
        <v>42</v>
      </c>
      <c r="D21" s="49">
        <v>10</v>
      </c>
      <c r="E21" s="49">
        <v>10</v>
      </c>
      <c r="F21" s="49">
        <v>10</v>
      </c>
      <c r="G21" s="49">
        <v>10</v>
      </c>
      <c r="H21" s="95">
        <v>10</v>
      </c>
      <c r="I21" s="95"/>
      <c r="J21" s="49">
        <v>10</v>
      </c>
      <c r="K21" s="49">
        <v>10</v>
      </c>
      <c r="L21" s="49">
        <v>10</v>
      </c>
      <c r="M21" s="49">
        <v>10</v>
      </c>
      <c r="N21" s="49" t="s">
        <v>32</v>
      </c>
      <c r="O21" s="49" t="s">
        <v>32</v>
      </c>
      <c r="P21" s="68"/>
      <c r="Q21" s="2"/>
      <c r="R21" s="3"/>
    </row>
    <row r="22" spans="1:18" ht="16.5" x14ac:dyDescent="0.35">
      <c r="A22" s="2"/>
      <c r="B22" s="2"/>
      <c r="C22" s="48" t="s">
        <v>43</v>
      </c>
      <c r="D22" s="49" t="s">
        <v>44</v>
      </c>
      <c r="E22" s="71"/>
      <c r="F22" s="71"/>
      <c r="G22" s="53">
        <f>PRODUCT(G20,G21)</f>
        <v>843.75</v>
      </c>
      <c r="H22" s="94">
        <f>PRODUCT(H20,H21)</f>
        <v>224.4</v>
      </c>
      <c r="I22" s="94"/>
      <c r="J22" s="53">
        <f>PRODUCT(J20,J21)</f>
        <v>576</v>
      </c>
      <c r="K22" s="60" t="s">
        <v>32</v>
      </c>
      <c r="L22" s="60" t="s">
        <v>32</v>
      </c>
      <c r="M22" s="60" t="s">
        <v>32</v>
      </c>
      <c r="N22" s="53"/>
      <c r="O22" s="53"/>
      <c r="P22" s="72" t="s">
        <v>32</v>
      </c>
      <c r="Q22" s="73" t="s">
        <v>45</v>
      </c>
      <c r="R22" s="3"/>
    </row>
    <row r="23" spans="1:18" ht="16.5" x14ac:dyDescent="0.35">
      <c r="A23" s="2"/>
      <c r="B23" s="2"/>
      <c r="C23" s="48" t="s">
        <v>46</v>
      </c>
      <c r="D23" s="49"/>
      <c r="E23" s="53">
        <f>PRODUCT(E20,E21)</f>
        <v>396.00000000000017</v>
      </c>
      <c r="F23" s="53">
        <f>PRODUCT(F20,F21)</f>
        <v>1800.0000000000005</v>
      </c>
      <c r="G23" s="55"/>
      <c r="H23" s="55"/>
      <c r="I23" s="55"/>
      <c r="J23" s="55"/>
      <c r="K23" s="74"/>
      <c r="L23" s="74"/>
      <c r="M23" s="74"/>
      <c r="N23" s="53"/>
      <c r="O23" s="53"/>
      <c r="P23" s="72" t="s">
        <v>32</v>
      </c>
      <c r="Q23" s="73" t="s">
        <v>45</v>
      </c>
      <c r="R23" s="3"/>
    </row>
    <row r="24" spans="1:18" ht="15" x14ac:dyDescent="0.3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3"/>
      <c r="P24" s="72" t="s">
        <v>32</v>
      </c>
      <c r="Q24" s="73" t="s">
        <v>44</v>
      </c>
      <c r="R24" s="3"/>
    </row>
    <row r="25" spans="1:18" ht="17.25" thickBo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5" t="s">
        <v>32</v>
      </c>
      <c r="Q25" s="73" t="s">
        <v>47</v>
      </c>
      <c r="R25" s="3"/>
    </row>
    <row r="26" spans="1:18" ht="17.25" thickBot="1" x14ac:dyDescent="0.4">
      <c r="A26" s="2"/>
      <c r="B26" s="2"/>
      <c r="C26" s="48" t="s">
        <v>48</v>
      </c>
      <c r="D26" s="49" t="s">
        <v>49</v>
      </c>
      <c r="E26" s="70" t="s">
        <v>47</v>
      </c>
      <c r="F26" s="76"/>
      <c r="G26" s="77"/>
      <c r="H26" s="5"/>
      <c r="I26" s="2"/>
      <c r="J26" s="2"/>
      <c r="K26" s="2"/>
      <c r="L26" s="2"/>
      <c r="M26" s="2"/>
      <c r="N26" s="2"/>
      <c r="O26" s="2"/>
      <c r="P26" s="6"/>
      <c r="Q26" s="2"/>
      <c r="R26" s="3"/>
    </row>
    <row r="27" spans="1:18" ht="17.25" thickBot="1" x14ac:dyDescent="0.4">
      <c r="A27" s="2"/>
      <c r="B27" s="2"/>
      <c r="C27" s="78" t="s">
        <v>50</v>
      </c>
      <c r="D27" s="49" t="s">
        <v>51</v>
      </c>
      <c r="E27" s="70" t="s">
        <v>52</v>
      </c>
      <c r="F27" s="79" t="s">
        <v>53</v>
      </c>
      <c r="G27" s="77"/>
      <c r="H27" s="80"/>
      <c r="I27" s="2"/>
      <c r="J27" s="2"/>
      <c r="K27" s="2"/>
      <c r="L27" s="2"/>
      <c r="M27" s="2"/>
      <c r="N27" s="2"/>
      <c r="O27" s="2"/>
      <c r="P27" s="6"/>
      <c r="Q27" s="2"/>
      <c r="R27" s="3"/>
    </row>
    <row r="28" spans="1:18" ht="20.25" thickBot="1" x14ac:dyDescent="0.45">
      <c r="A28" s="2"/>
      <c r="B28" s="2"/>
      <c r="C28" s="28" t="s">
        <v>54</v>
      </c>
      <c r="D28" s="81" t="s">
        <v>55</v>
      </c>
      <c r="E28" s="70" t="s">
        <v>56</v>
      </c>
      <c r="F28" s="49" t="s">
        <v>57</v>
      </c>
      <c r="G28" s="60"/>
      <c r="H28" s="80"/>
      <c r="I28" s="2"/>
      <c r="J28" s="2"/>
      <c r="K28" s="2"/>
      <c r="L28" s="2"/>
      <c r="M28" s="2"/>
      <c r="N28" s="2"/>
      <c r="O28" s="2"/>
      <c r="P28" s="6"/>
      <c r="Q28" s="2"/>
      <c r="R28" s="3"/>
    </row>
    <row r="29" spans="1:18" ht="17.25" thickBot="1" x14ac:dyDescent="0.4">
      <c r="A29" s="2"/>
      <c r="B29" s="82"/>
      <c r="C29" s="48" t="s">
        <v>58</v>
      </c>
      <c r="D29" s="76"/>
      <c r="E29" s="70" t="s">
        <v>56</v>
      </c>
      <c r="F29" s="76"/>
      <c r="G29" s="83">
        <v>3</v>
      </c>
      <c r="H29" s="2"/>
      <c r="I29" s="2"/>
      <c r="J29" s="84" t="s">
        <v>59</v>
      </c>
      <c r="K29" s="2"/>
      <c r="L29" s="2"/>
      <c r="M29" s="2"/>
      <c r="N29" s="2"/>
      <c r="O29" s="2"/>
      <c r="P29" s="6"/>
      <c r="Q29" s="2"/>
      <c r="R29" s="3"/>
    </row>
    <row r="30" spans="1:18" ht="22.5" customHeight="1" thickBot="1" x14ac:dyDescent="0.45">
      <c r="A30" s="2"/>
      <c r="B30" s="85"/>
      <c r="C30" s="48" t="s">
        <v>60</v>
      </c>
      <c r="D30" s="86"/>
      <c r="E30" s="87" t="s">
        <v>55</v>
      </c>
      <c r="F30" s="88"/>
      <c r="G30" s="89"/>
      <c r="H30" s="2"/>
      <c r="I30" s="2"/>
      <c r="J30" s="2"/>
      <c r="K30" s="2"/>
      <c r="L30" s="2"/>
      <c r="M30" s="2"/>
      <c r="N30" s="2"/>
      <c r="O30" s="2"/>
      <c r="P30" s="6"/>
      <c r="Q30" s="2"/>
      <c r="R30" s="3"/>
    </row>
    <row r="31" spans="1:18" ht="16.5" x14ac:dyDescent="0.35">
      <c r="A31" s="2"/>
      <c r="B31" s="2"/>
      <c r="C31" s="9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6"/>
      <c r="Q31" s="2"/>
      <c r="R31" s="3"/>
    </row>
    <row r="32" spans="1:18" ht="19.5" x14ac:dyDescent="0.4">
      <c r="A32" s="2"/>
      <c r="B32" s="2"/>
      <c r="C32" s="10" t="s">
        <v>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/>
      <c r="Q32" s="2"/>
      <c r="R32" s="3"/>
    </row>
    <row r="33" spans="1:17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  <c r="Q33" s="91"/>
    </row>
    <row r="34" spans="1:17" ht="16.5" x14ac:dyDescent="0.35">
      <c r="A34" s="91"/>
      <c r="B34" s="91"/>
      <c r="C34" s="48" t="s">
        <v>48</v>
      </c>
      <c r="D34" s="49" t="s">
        <v>49</v>
      </c>
      <c r="E34" s="70" t="s">
        <v>47</v>
      </c>
      <c r="F34" s="76"/>
      <c r="G34" s="77"/>
      <c r="H34" s="91"/>
      <c r="I34" s="91"/>
      <c r="J34" s="91"/>
      <c r="K34" s="91"/>
      <c r="L34" s="91"/>
      <c r="M34" s="91"/>
      <c r="N34" s="91"/>
      <c r="O34" s="91"/>
      <c r="P34" s="92"/>
      <c r="Q34" s="91"/>
    </row>
    <row r="35" spans="1:17" ht="16.5" x14ac:dyDescent="0.35">
      <c r="A35" s="91"/>
      <c r="B35" s="91"/>
      <c r="C35" s="78" t="s">
        <v>50</v>
      </c>
      <c r="D35" s="49" t="s">
        <v>51</v>
      </c>
      <c r="E35" s="70" t="s">
        <v>52</v>
      </c>
      <c r="F35" s="79" t="s">
        <v>62</v>
      </c>
      <c r="G35" s="77"/>
      <c r="H35" s="91"/>
      <c r="I35" s="91"/>
      <c r="J35" s="91"/>
      <c r="K35" s="91"/>
      <c r="L35" s="91"/>
      <c r="M35" s="91"/>
      <c r="N35" s="91"/>
      <c r="O35" s="91"/>
      <c r="P35" s="92"/>
      <c r="Q35" s="91"/>
    </row>
    <row r="36" spans="1:17" ht="20.25" thickBot="1" x14ac:dyDescent="0.45">
      <c r="A36" s="91"/>
      <c r="B36" s="91"/>
      <c r="C36" s="28" t="s">
        <v>54</v>
      </c>
      <c r="D36" s="81" t="s">
        <v>55</v>
      </c>
      <c r="E36" s="70" t="s">
        <v>56</v>
      </c>
      <c r="F36" s="49" t="s">
        <v>57</v>
      </c>
      <c r="G36" s="60"/>
      <c r="H36" s="91"/>
      <c r="I36" s="91"/>
      <c r="J36" s="91"/>
      <c r="K36" s="91"/>
      <c r="L36" s="91"/>
      <c r="M36" s="91"/>
      <c r="N36" s="91"/>
      <c r="O36" s="91"/>
      <c r="P36" s="92"/>
      <c r="Q36" s="91"/>
    </row>
    <row r="37" spans="1:17" ht="17.25" thickBot="1" x14ac:dyDescent="0.4">
      <c r="A37" s="91"/>
      <c r="B37" s="91"/>
      <c r="C37" s="48" t="s">
        <v>58</v>
      </c>
      <c r="D37" s="76"/>
      <c r="E37" s="70" t="s">
        <v>56</v>
      </c>
      <c r="F37" s="76"/>
      <c r="G37" s="83">
        <v>3</v>
      </c>
      <c r="H37" s="91"/>
      <c r="I37" s="91"/>
      <c r="J37" s="91"/>
      <c r="K37" s="91"/>
      <c r="L37" s="91"/>
      <c r="M37" s="91"/>
      <c r="N37" s="91"/>
      <c r="O37" s="91"/>
      <c r="P37" s="92"/>
      <c r="Q37" s="91"/>
    </row>
    <row r="38" spans="1:17" ht="21.75" customHeight="1" thickBot="1" x14ac:dyDescent="0.45">
      <c r="A38" s="91"/>
      <c r="B38" s="91"/>
      <c r="C38" s="48" t="s">
        <v>60</v>
      </c>
      <c r="D38" s="86"/>
      <c r="E38" s="87" t="s">
        <v>55</v>
      </c>
      <c r="F38" s="88"/>
      <c r="G38" s="89"/>
      <c r="H38" s="91"/>
      <c r="I38" s="91"/>
      <c r="J38" s="91"/>
      <c r="K38" s="91"/>
      <c r="L38" s="91"/>
      <c r="M38" s="91"/>
      <c r="N38" s="91"/>
      <c r="O38" s="91"/>
      <c r="P38" s="92"/>
      <c r="Q38" s="91"/>
    </row>
  </sheetData>
  <sheetProtection selectLockedCells="1" selectUnlockedCells="1"/>
  <mergeCells count="9">
    <mergeCell ref="H20:I20"/>
    <mergeCell ref="H21:I21"/>
    <mergeCell ref="H22:I22"/>
    <mergeCell ref="E8:J8"/>
    <mergeCell ref="K8:O8"/>
    <mergeCell ref="H15:I15"/>
    <mergeCell ref="H17:I17"/>
    <mergeCell ref="H18:I18"/>
    <mergeCell ref="H19:I19"/>
  </mergeCells>
  <pageMargins left="0.39374999999999999" right="0.39374999999999999" top="0.24236111111111111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Calcul simplifié</vt:lpstr>
      <vt:lpstr>BuiltIn_Print_Area___1</vt:lpstr>
      <vt:lpstr>'Calcul simplifié'!Zone_d_impression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cedric lelievre</cp:lastModifiedBy>
  <dcterms:created xsi:type="dcterms:W3CDTF">2019-09-04T19:03:51Z</dcterms:created>
  <dcterms:modified xsi:type="dcterms:W3CDTF">2019-09-04T19:03:54Z</dcterms:modified>
</cp:coreProperties>
</file>